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国有资本经营预算收支预算总表" sheetId="19" r:id="rId1"/>
    <sheet name="国有资本经营预算本级收入预算表" sheetId="20" r:id="rId2"/>
    <sheet name="国有资本经营预算本级支出预算表" sheetId="21" r:id="rId3"/>
    <sheet name="国有资本经营预算本级支出政府经济分类明细表" sheetId="22" r:id="rId4"/>
    <sheet name="Sheet1" sheetId="23" r:id="rId5"/>
  </sheets>
  <calcPr calcId="144525"/>
</workbook>
</file>

<file path=xl/sharedStrings.xml><?xml version="1.0" encoding="utf-8"?>
<sst xmlns="http://schemas.openxmlformats.org/spreadsheetml/2006/main" count="125" uniqueCount="83">
  <si>
    <t>附表3-1</t>
  </si>
  <si>
    <t xml:space="preserve"> </t>
  </si>
  <si>
    <t>2026年林芝市国有资本经营预算收支预算总表</t>
  </si>
  <si>
    <t>金额单位：万元</t>
  </si>
  <si>
    <t>收入</t>
  </si>
  <si>
    <t>支出</t>
  </si>
  <si>
    <t>项目</t>
  </si>
  <si>
    <t>上年预算数</t>
  </si>
  <si>
    <t>预算数</t>
  </si>
  <si>
    <t>金额</t>
  </si>
  <si>
    <t>同比增加</t>
  </si>
  <si>
    <t>同比增长%</t>
  </si>
  <si>
    <t>本级收入合计</t>
  </si>
  <si>
    <t>本级支出合计</t>
  </si>
  <si>
    <t xml:space="preserve">  利润收入</t>
  </si>
  <si>
    <t xml:space="preserve">  补充全国社会保障基金</t>
  </si>
  <si>
    <t xml:space="preserve">  股利、股息收入</t>
  </si>
  <si>
    <t xml:space="preserve">  解决历史遗留问题及改革成本支出</t>
  </si>
  <si>
    <t xml:space="preserve">  产权转让收入</t>
  </si>
  <si>
    <t xml:space="preserve">  国有企业资本金注入</t>
  </si>
  <si>
    <t xml:space="preserve">  清算收入</t>
  </si>
  <si>
    <t xml:space="preserve">  国有企业政策性补贴</t>
  </si>
  <si>
    <t xml:space="preserve">  其他国有资本经营预算收入</t>
  </si>
  <si>
    <t xml:space="preserve">  其他国有资本经营预算支出</t>
  </si>
  <si>
    <t>转移性收入</t>
  </si>
  <si>
    <t>转移性支出</t>
  </si>
  <si>
    <t xml:space="preserve">  国有资本经营预算转移支付收入</t>
  </si>
  <si>
    <t xml:space="preserve">  国有资本经营预算转移支付支出</t>
  </si>
  <si>
    <t xml:space="preserve">  国有资本经营预算上解收入</t>
  </si>
  <si>
    <t xml:space="preserve">  国有资本经营预算上解支出</t>
  </si>
  <si>
    <t xml:space="preserve">  国有资本经营预算调出资金</t>
  </si>
  <si>
    <t xml:space="preserve">  上年结转收入</t>
  </si>
  <si>
    <t xml:space="preserve">  年终结转</t>
  </si>
  <si>
    <t xml:space="preserve">  上年结余收入</t>
  </si>
  <si>
    <t xml:space="preserve">  年终结余</t>
  </si>
  <si>
    <t>收入总计</t>
  </si>
  <si>
    <t>支出总计</t>
  </si>
  <si>
    <t>附表3-2</t>
  </si>
  <si>
    <t>2026年林芝市国有资本经营预算本级收入预算表</t>
  </si>
  <si>
    <t>代码</t>
  </si>
  <si>
    <t>名称</t>
  </si>
  <si>
    <t>国有资本经营收入</t>
  </si>
  <si>
    <t>1030601</t>
  </si>
  <si>
    <t>利润收入</t>
  </si>
  <si>
    <t>103060113</t>
  </si>
  <si>
    <t>运输企业利润收入</t>
  </si>
  <si>
    <t>103060125</t>
  </si>
  <si>
    <t>农林牧渔企业利润收入</t>
  </si>
  <si>
    <t>103060134</t>
  </si>
  <si>
    <t>金融企业利润收入（国资预算）</t>
  </si>
  <si>
    <t>103060198</t>
  </si>
  <si>
    <t>其他国有资本经营预算企业利润收入</t>
  </si>
  <si>
    <t>合计</t>
  </si>
  <si>
    <t>报表说明：</t>
  </si>
  <si>
    <t xml:space="preserve">   1、取资金性质为13-国有资本经营预算资金的103-非税收入的收入分类。</t>
  </si>
  <si>
    <t>附表3-3</t>
  </si>
  <si>
    <t>2026年林芝市国有资本经营预算本级支出预算表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</si>
  <si>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</si>
  <si>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</si>
  <si>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</si>
  <si>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</si>
  <si>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</si>
  <si>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</si>
  <si>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22399</t>
  </si>
  <si>
    <t>其他国有资本经营预算支出</t>
  </si>
  <si>
    <t>2239999</t>
  </si>
  <si>
    <t xml:space="preserve">   1、取资金性质为13-国有资本经营预算资金的支出功能科目，不包含227、230、231。</t>
  </si>
  <si>
    <t>附表3-4</t>
  </si>
  <si>
    <t>2026年林芝市国有资本经营预算本级支出政府经济分类明细表</t>
  </si>
  <si>
    <t>507</t>
  </si>
  <si>
    <t>对企业补助</t>
  </si>
  <si>
    <t>50701</t>
  </si>
  <si>
    <t>费用补贴</t>
  </si>
  <si>
    <t>50799</t>
  </si>
  <si>
    <t>其他对企业补助</t>
  </si>
  <si>
    <t>509</t>
  </si>
  <si>
    <t>对个人和家庭的补助</t>
  </si>
  <si>
    <t>50999</t>
  </si>
  <si>
    <t>其他对个人和家庭的补助</t>
  </si>
  <si>
    <t>599</t>
  </si>
  <si>
    <t>其他支出</t>
  </si>
  <si>
    <t>59999</t>
  </si>
  <si>
    <t xml:space="preserve">   1、按政府支出经济分类取数。不包含512、513、51401。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</si>
</sst>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%"/>
  </numFmts>
  <fonts count="34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1"/>
      <name val="宋体"/>
      <charset val="134"/>
    </font>
    <font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76" fontId="7" fillId="0" borderId="7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176" fontId="11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3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pane ySplit="6" topLeftCell="A9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customWidth="1"/>
    <col min="2" max="2" width="33.3416666666667" customWidth="1"/>
    <col min="3" max="4" width="15.625" customWidth="1"/>
    <col min="5" max="5" width="15.625" style="1" customWidth="1"/>
    <col min="6" max="6" width="15.625" customWidth="1"/>
    <col min="7" max="7" width="33.0166666666667" customWidth="1"/>
    <col min="8" max="9" width="15.625" customWidth="1"/>
    <col min="10" max="10" width="15.625" style="1" customWidth="1"/>
    <col min="11" max="11" width="15.625" customWidth="1"/>
    <col min="12" max="12" width="1.53333333333333" customWidth="1"/>
    <col min="13" max="14" width="9.76666666666667" customWidth="1"/>
  </cols>
  <sheetData>
    <row r="1" ht="15.8" customHeight="1" spans="1:12">
      <c r="A1" s="56"/>
      <c r="B1" s="3" t="s">
        <v>0</v>
      </c>
      <c r="C1" s="46"/>
      <c r="D1" s="2"/>
      <c r="E1" s="57"/>
      <c r="F1" s="2"/>
      <c r="G1" s="2"/>
      <c r="H1" s="2"/>
      <c r="I1" s="2"/>
      <c r="J1" s="57"/>
      <c r="K1" s="2"/>
      <c r="L1" s="5" t="s">
        <v>1</v>
      </c>
    </row>
    <row r="2" ht="22.6" customHeight="1" spans="1:12">
      <c r="A2" s="5"/>
      <c r="B2" s="6" t="s">
        <v>2</v>
      </c>
      <c r="C2" s="6"/>
      <c r="D2" s="6"/>
      <c r="E2" s="7"/>
      <c r="F2" s="6"/>
      <c r="G2" s="6"/>
      <c r="H2" s="6"/>
      <c r="I2" s="6"/>
      <c r="J2" s="7"/>
      <c r="K2" s="6"/>
      <c r="L2" s="5"/>
    </row>
    <row r="3" ht="17.05" customHeight="1" spans="1:12">
      <c r="A3" s="5"/>
      <c r="C3" s="50"/>
      <c r="D3" s="8"/>
      <c r="E3" s="58"/>
      <c r="F3" s="8"/>
      <c r="G3" s="8"/>
      <c r="H3" s="8"/>
      <c r="I3" s="8"/>
      <c r="J3" s="10" t="s">
        <v>3</v>
      </c>
      <c r="K3" s="9"/>
      <c r="L3" s="5"/>
    </row>
    <row r="4" ht="21.35" customHeight="1" spans="1:12">
      <c r="A4" s="5"/>
      <c r="B4" s="12" t="s">
        <v>4</v>
      </c>
      <c r="C4" s="12"/>
      <c r="D4" s="12"/>
      <c r="E4" s="13"/>
      <c r="F4" s="12"/>
      <c r="G4" s="12" t="s">
        <v>5</v>
      </c>
      <c r="H4" s="12"/>
      <c r="I4" s="12"/>
      <c r="J4" s="13"/>
      <c r="K4" s="12"/>
      <c r="L4" s="5"/>
    </row>
    <row r="5" ht="21.35" customHeight="1" spans="1:12">
      <c r="A5" s="5"/>
      <c r="B5" s="12" t="s">
        <v>6</v>
      </c>
      <c r="C5" s="12" t="s">
        <v>7</v>
      </c>
      <c r="D5" s="12" t="s">
        <v>8</v>
      </c>
      <c r="E5" s="13"/>
      <c r="F5" s="12"/>
      <c r="G5" s="12" t="s">
        <v>6</v>
      </c>
      <c r="H5" s="12" t="s">
        <v>7</v>
      </c>
      <c r="I5" s="12" t="s">
        <v>8</v>
      </c>
      <c r="J5" s="13"/>
      <c r="K5" s="12"/>
      <c r="L5" s="5"/>
    </row>
    <row r="6" ht="34.15" customHeight="1" spans="1:12">
      <c r="A6" s="5"/>
      <c r="B6" s="12"/>
      <c r="C6" s="12"/>
      <c r="D6" s="12" t="s">
        <v>9</v>
      </c>
      <c r="E6" s="13" t="s">
        <v>10</v>
      </c>
      <c r="F6" s="12" t="s">
        <v>11</v>
      </c>
      <c r="G6" s="12"/>
      <c r="H6" s="12"/>
      <c r="I6" s="12" t="s">
        <v>9</v>
      </c>
      <c r="J6" s="13" t="s">
        <v>10</v>
      </c>
      <c r="K6" s="12" t="s">
        <v>11</v>
      </c>
      <c r="L6" s="5"/>
    </row>
    <row r="7" ht="30" customHeight="1" spans="1:12">
      <c r="A7" s="5"/>
      <c r="B7" s="51" t="s">
        <v>12</v>
      </c>
      <c r="C7" s="25">
        <v>501.03</v>
      </c>
      <c r="D7" s="52">
        <v>839.39</v>
      </c>
      <c r="E7" s="42">
        <f>D7-C7</f>
        <v>338.36</v>
      </c>
      <c r="F7" s="43">
        <f>E7/C7</f>
        <v>0.675328822625392</v>
      </c>
      <c r="G7" s="51" t="s">
        <v>13</v>
      </c>
      <c r="H7" s="52">
        <v>352.03</v>
      </c>
      <c r="I7" s="26">
        <v>1073.82</v>
      </c>
      <c r="J7" s="42">
        <f>I7-H7</f>
        <v>721.79</v>
      </c>
      <c r="K7" s="43">
        <f>J7/H7</f>
        <v>2.05036502570804</v>
      </c>
      <c r="L7" s="5"/>
    </row>
    <row r="8" ht="30" customHeight="1" spans="1:12">
      <c r="A8" s="5"/>
      <c r="B8" s="16" t="s">
        <v>14</v>
      </c>
      <c r="C8" s="59">
        <v>501.03</v>
      </c>
      <c r="D8" s="60">
        <v>839.39</v>
      </c>
      <c r="E8" s="61">
        <f>D8-C8</f>
        <v>338.36</v>
      </c>
      <c r="F8" s="62">
        <f>E8/C8</f>
        <v>0.675328822625392</v>
      </c>
      <c r="G8" s="16" t="s">
        <v>15</v>
      </c>
      <c r="H8" s="63"/>
      <c r="I8" s="63"/>
      <c r="J8" s="42"/>
      <c r="K8" s="43"/>
      <c r="L8" s="5"/>
    </row>
    <row r="9" ht="30" customHeight="1" spans="1:12">
      <c r="A9" s="5"/>
      <c r="B9" s="16" t="s">
        <v>16</v>
      </c>
      <c r="C9" s="63"/>
      <c r="D9" s="63"/>
      <c r="E9" s="42"/>
      <c r="F9" s="43"/>
      <c r="G9" s="16" t="s">
        <v>17</v>
      </c>
      <c r="H9" s="60">
        <v>62.4</v>
      </c>
      <c r="I9" s="60">
        <v>68.87</v>
      </c>
      <c r="J9" s="61">
        <f t="shared" ref="J8:J19" si="0">I9-H9</f>
        <v>6.47000000000001</v>
      </c>
      <c r="K9" s="62">
        <f t="shared" ref="K8:K19" si="1">J9/H9</f>
        <v>0.103685897435898</v>
      </c>
      <c r="L9" s="5"/>
    </row>
    <row r="10" ht="30" customHeight="1" spans="1:12">
      <c r="A10" s="5"/>
      <c r="B10" s="16" t="s">
        <v>18</v>
      </c>
      <c r="C10" s="63"/>
      <c r="D10" s="63"/>
      <c r="E10" s="42"/>
      <c r="F10" s="43"/>
      <c r="G10" s="16" t="s">
        <v>19</v>
      </c>
      <c r="H10" s="59"/>
      <c r="I10" s="59"/>
      <c r="J10" s="61"/>
      <c r="K10" s="62"/>
      <c r="L10" s="5"/>
    </row>
    <row r="11" ht="30" customHeight="1" spans="1:12">
      <c r="A11" s="5"/>
      <c r="B11" s="16" t="s">
        <v>20</v>
      </c>
      <c r="C11" s="63"/>
      <c r="D11" s="63"/>
      <c r="E11" s="42"/>
      <c r="F11" s="43"/>
      <c r="G11" s="16" t="s">
        <v>21</v>
      </c>
      <c r="H11" s="59"/>
      <c r="I11" s="59"/>
      <c r="J11" s="61"/>
      <c r="K11" s="62"/>
      <c r="L11" s="5"/>
    </row>
    <row r="12" ht="30" customHeight="1" spans="1:12">
      <c r="A12" s="5"/>
      <c r="B12" s="16" t="s">
        <v>22</v>
      </c>
      <c r="C12" s="63"/>
      <c r="D12" s="63"/>
      <c r="E12" s="42"/>
      <c r="F12" s="43"/>
      <c r="G12" s="16" t="s">
        <v>23</v>
      </c>
      <c r="H12" s="60">
        <v>289.63</v>
      </c>
      <c r="I12" s="64">
        <v>1004.95</v>
      </c>
      <c r="J12" s="61">
        <f t="shared" si="0"/>
        <v>715.32</v>
      </c>
      <c r="K12" s="62">
        <f t="shared" si="1"/>
        <v>2.46977177778545</v>
      </c>
      <c r="L12" s="5"/>
    </row>
    <row r="13" ht="30" customHeight="1" spans="1:12">
      <c r="A13" s="5"/>
      <c r="B13" s="51" t="s">
        <v>24</v>
      </c>
      <c r="C13" s="25">
        <v>11</v>
      </c>
      <c r="D13" s="52">
        <v>496.68</v>
      </c>
      <c r="E13" s="42">
        <f>D13-C13</f>
        <v>485.68</v>
      </c>
      <c r="F13" s="43">
        <f>E13/C13</f>
        <v>44.1527272727273</v>
      </c>
      <c r="G13" s="51" t="s">
        <v>25</v>
      </c>
      <c r="H13" s="52">
        <v>160</v>
      </c>
      <c r="I13" s="52">
        <v>262.25</v>
      </c>
      <c r="J13" s="42">
        <f t="shared" si="0"/>
        <v>102.25</v>
      </c>
      <c r="K13" s="43">
        <f t="shared" si="1"/>
        <v>0.6390625</v>
      </c>
      <c r="L13" s="5"/>
    </row>
    <row r="14" ht="30" customHeight="1" spans="1:12">
      <c r="A14" s="5"/>
      <c r="B14" s="16" t="s">
        <v>26</v>
      </c>
      <c r="C14" s="59">
        <v>11</v>
      </c>
      <c r="D14" s="60">
        <v>11</v>
      </c>
      <c r="E14" s="61"/>
      <c r="F14" s="62"/>
      <c r="G14" s="16" t="s">
        <v>27</v>
      </c>
      <c r="H14" s="60">
        <v>9.7</v>
      </c>
      <c r="I14" s="60">
        <v>10.43</v>
      </c>
      <c r="J14" s="61">
        <f t="shared" si="0"/>
        <v>0.73</v>
      </c>
      <c r="K14" s="62">
        <f t="shared" si="1"/>
        <v>0.0752577319587629</v>
      </c>
      <c r="L14" s="5"/>
    </row>
    <row r="15" ht="30" customHeight="1" spans="1:12">
      <c r="A15" s="5"/>
      <c r="B15" s="16" t="s">
        <v>28</v>
      </c>
      <c r="C15" s="59"/>
      <c r="D15" s="59"/>
      <c r="E15" s="61"/>
      <c r="F15" s="62"/>
      <c r="G15" s="16" t="s">
        <v>29</v>
      </c>
      <c r="H15" s="59"/>
      <c r="I15" s="59"/>
      <c r="J15" s="61"/>
      <c r="K15" s="62"/>
      <c r="L15" s="5"/>
    </row>
    <row r="16" ht="30" customHeight="1" spans="1:12">
      <c r="A16" s="5"/>
      <c r="B16" s="16"/>
      <c r="C16" s="59"/>
      <c r="D16" s="59"/>
      <c r="E16" s="61"/>
      <c r="F16" s="62"/>
      <c r="G16" s="16" t="s">
        <v>30</v>
      </c>
      <c r="H16" s="60">
        <v>150.3</v>
      </c>
      <c r="I16" s="60">
        <v>251.82</v>
      </c>
      <c r="J16" s="61">
        <f t="shared" si="0"/>
        <v>101.52</v>
      </c>
      <c r="K16" s="62">
        <f t="shared" si="1"/>
        <v>0.675449101796407</v>
      </c>
      <c r="L16" s="5"/>
    </row>
    <row r="17" ht="30" customHeight="1" spans="1:12">
      <c r="A17" s="5"/>
      <c r="B17" s="16" t="s">
        <v>31</v>
      </c>
      <c r="C17" s="59"/>
      <c r="D17" s="60">
        <v>485.68</v>
      </c>
      <c r="E17" s="61">
        <f>D17-C17</f>
        <v>485.68</v>
      </c>
      <c r="F17" s="62">
        <v>1</v>
      </c>
      <c r="G17" s="16" t="s">
        <v>32</v>
      </c>
      <c r="H17" s="59"/>
      <c r="I17" s="59"/>
      <c r="J17" s="61"/>
      <c r="K17" s="62"/>
      <c r="L17" s="5"/>
    </row>
    <row r="18" ht="30" customHeight="1" spans="1:12">
      <c r="A18" s="5"/>
      <c r="B18" s="16" t="s">
        <v>33</v>
      </c>
      <c r="C18" s="59"/>
      <c r="D18" s="59"/>
      <c r="E18" s="61"/>
      <c r="F18" s="62"/>
      <c r="G18" s="16" t="s">
        <v>34</v>
      </c>
      <c r="H18" s="17"/>
      <c r="I18" s="17"/>
      <c r="J18" s="42"/>
      <c r="K18" s="43"/>
      <c r="L18" s="5"/>
    </row>
    <row r="19" ht="30" customHeight="1" spans="1:12">
      <c r="A19" s="5"/>
      <c r="B19" s="25" t="s">
        <v>35</v>
      </c>
      <c r="C19" s="25">
        <v>512.03</v>
      </c>
      <c r="D19" s="26">
        <v>1336.07</v>
      </c>
      <c r="E19" s="42">
        <f>D19-C19</f>
        <v>824.04</v>
      </c>
      <c r="F19" s="43">
        <f>E19/C19</f>
        <v>1.60935882663125</v>
      </c>
      <c r="G19" s="25" t="s">
        <v>36</v>
      </c>
      <c r="H19" s="52">
        <v>512.03</v>
      </c>
      <c r="I19" s="26">
        <v>1336.07</v>
      </c>
      <c r="J19" s="42">
        <f t="shared" si="0"/>
        <v>824.04</v>
      </c>
      <c r="K19" s="43">
        <f t="shared" si="1"/>
        <v>1.60935882663125</v>
      </c>
      <c r="L19" s="5"/>
    </row>
  </sheetData>
  <mergeCells count="10">
    <mergeCell ref="B2:K2"/>
    <mergeCell ref="J3:K3"/>
    <mergeCell ref="B4:F4"/>
    <mergeCell ref="G4:K4"/>
    <mergeCell ref="D5:F5"/>
    <mergeCell ref="I5:K5"/>
    <mergeCell ref="B5:B6"/>
    <mergeCell ref="C5:C6"/>
    <mergeCell ref="G5:G6"/>
    <mergeCell ref="H5:H6"/>
  </mergeCells>
  <pageMargins left="0.704999983310699" right="0.704999983310699" top="0.745000004768372" bottom="0.745000004768372" header="0.310000002384186" footer="0.310000002384186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7" sqref="E7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39" customWidth="1"/>
    <col min="4" max="5" width="18.625" customWidth="1"/>
    <col min="6" max="6" width="18.625" style="1" customWidth="1"/>
    <col min="7" max="7" width="18.625" customWidth="1"/>
    <col min="8" max="8" width="1.53333333333333" customWidth="1"/>
  </cols>
  <sheetData>
    <row r="1" ht="15.8" customHeight="1" spans="1:8">
      <c r="A1" s="11"/>
      <c r="B1" s="3" t="s">
        <v>37</v>
      </c>
      <c r="C1" s="45"/>
      <c r="D1" s="45"/>
      <c r="E1" s="46"/>
      <c r="F1" s="47"/>
      <c r="G1" s="48"/>
      <c r="H1" s="5" t="s">
        <v>1</v>
      </c>
    </row>
    <row r="2" ht="22.6" customHeight="1" spans="1:8">
      <c r="A2" s="11"/>
      <c r="B2" s="6" t="s">
        <v>38</v>
      </c>
      <c r="C2" s="6"/>
      <c r="D2" s="6"/>
      <c r="E2" s="6"/>
      <c r="F2" s="7"/>
      <c r="G2" s="6"/>
      <c r="H2" s="5"/>
    </row>
    <row r="3" ht="17.05" customHeight="1" spans="1:8">
      <c r="A3" s="11"/>
      <c r="C3" s="49"/>
      <c r="D3" s="49"/>
      <c r="E3" s="50"/>
      <c r="F3" s="10" t="s">
        <v>3</v>
      </c>
      <c r="G3" s="9"/>
      <c r="H3" s="5"/>
    </row>
    <row r="4" ht="26" customHeight="1" spans="1:8">
      <c r="A4" s="11"/>
      <c r="B4" s="12" t="s">
        <v>6</v>
      </c>
      <c r="C4" s="12"/>
      <c r="D4" s="12" t="s">
        <v>7</v>
      </c>
      <c r="E4" s="12" t="s">
        <v>8</v>
      </c>
      <c r="F4" s="13"/>
      <c r="G4" s="12"/>
      <c r="H4" s="5"/>
    </row>
    <row r="5" ht="34.15" customHeight="1" spans="1:8">
      <c r="A5" s="11"/>
      <c r="B5" s="12" t="s">
        <v>39</v>
      </c>
      <c r="C5" s="12" t="s">
        <v>40</v>
      </c>
      <c r="D5" s="12"/>
      <c r="E5" s="12" t="s">
        <v>9</v>
      </c>
      <c r="F5" s="13" t="s">
        <v>10</v>
      </c>
      <c r="G5" s="12" t="s">
        <v>11</v>
      </c>
      <c r="H5" s="5"/>
    </row>
    <row r="6" ht="31" customHeight="1" spans="1:8">
      <c r="A6" s="24"/>
      <c r="B6" s="51">
        <v>10306</v>
      </c>
      <c r="C6" s="51" t="s">
        <v>41</v>
      </c>
      <c r="D6" s="52">
        <v>501.03</v>
      </c>
      <c r="E6" s="52">
        <v>839.39</v>
      </c>
      <c r="F6" s="42">
        <f>E6-D6</f>
        <v>338.36</v>
      </c>
      <c r="G6" s="43">
        <f>F6/D6</f>
        <v>0.675328822625392</v>
      </c>
      <c r="H6" s="53"/>
    </row>
    <row r="7" ht="31" customHeight="1" spans="1:8">
      <c r="A7" s="11"/>
      <c r="B7" s="16" t="s">
        <v>42</v>
      </c>
      <c r="C7" s="16" t="s">
        <v>43</v>
      </c>
      <c r="D7" s="23">
        <v>501.03</v>
      </c>
      <c r="E7" s="23">
        <v>839.39</v>
      </c>
      <c r="F7" s="19">
        <f t="shared" ref="F7:F12" si="0">E7-D7</f>
        <v>338.36</v>
      </c>
      <c r="G7" s="20">
        <f>F7/D7</f>
        <v>0.675328822625392</v>
      </c>
      <c r="H7" s="54"/>
    </row>
    <row r="8" ht="31" customHeight="1" spans="1:8">
      <c r="A8" s="11"/>
      <c r="B8" s="16" t="s">
        <v>44</v>
      </c>
      <c r="C8" s="16" t="s">
        <v>45</v>
      </c>
      <c r="D8" s="17"/>
      <c r="E8" s="23">
        <v>197.82</v>
      </c>
      <c r="F8" s="19">
        <f t="shared" si="0"/>
        <v>197.82</v>
      </c>
      <c r="G8" s="20">
        <v>1</v>
      </c>
      <c r="H8" s="54"/>
    </row>
    <row r="9" ht="31" customHeight="1" spans="1:8">
      <c r="A9" s="11"/>
      <c r="B9" s="16" t="s">
        <v>46</v>
      </c>
      <c r="C9" s="16" t="s">
        <v>47</v>
      </c>
      <c r="D9" s="17"/>
      <c r="E9" s="23">
        <v>382.5</v>
      </c>
      <c r="F9" s="19">
        <f t="shared" si="0"/>
        <v>382.5</v>
      </c>
      <c r="G9" s="20">
        <v>1</v>
      </c>
      <c r="H9" s="54"/>
    </row>
    <row r="10" ht="31" customHeight="1" spans="1:8">
      <c r="A10" s="11"/>
      <c r="B10" s="16" t="s">
        <v>48</v>
      </c>
      <c r="C10" s="16" t="s">
        <v>49</v>
      </c>
      <c r="D10" s="17"/>
      <c r="E10" s="23">
        <v>82.87</v>
      </c>
      <c r="F10" s="19">
        <f t="shared" si="0"/>
        <v>82.87</v>
      </c>
      <c r="G10" s="20">
        <v>1</v>
      </c>
      <c r="H10" s="54"/>
    </row>
    <row r="11" ht="31" customHeight="1" spans="1:8">
      <c r="A11" s="11"/>
      <c r="B11" s="16" t="s">
        <v>50</v>
      </c>
      <c r="C11" s="16" t="s">
        <v>51</v>
      </c>
      <c r="D11" s="23">
        <v>501.03</v>
      </c>
      <c r="E11" s="23">
        <v>176.2</v>
      </c>
      <c r="F11" s="19">
        <f t="shared" si="0"/>
        <v>-324.83</v>
      </c>
      <c r="G11" s="20">
        <f>F11/D11</f>
        <v>-0.648324451629643</v>
      </c>
      <c r="H11" s="54"/>
    </row>
    <row r="12" ht="31" customHeight="1" spans="1:8">
      <c r="A12" s="24"/>
      <c r="B12" s="25" t="s">
        <v>52</v>
      </c>
      <c r="C12" s="25"/>
      <c r="D12" s="52">
        <v>501.03</v>
      </c>
      <c r="E12" s="52">
        <v>839.39</v>
      </c>
      <c r="F12" s="42">
        <f t="shared" si="0"/>
        <v>338.36</v>
      </c>
      <c r="G12" s="43">
        <f>F12/D12</f>
        <v>0.675328822625392</v>
      </c>
      <c r="H12" s="53"/>
    </row>
    <row r="13" ht="8.5" customHeight="1" spans="1:8">
      <c r="A13" s="11"/>
      <c r="B13" s="28"/>
      <c r="C13" s="55"/>
      <c r="D13" s="55"/>
      <c r="E13" s="28"/>
      <c r="F13" s="44"/>
      <c r="G13" s="28"/>
      <c r="H13" s="30"/>
    </row>
    <row r="14" ht="14.3" customHeight="1" spans="1:8">
      <c r="A14" s="34"/>
      <c r="B14" s="32" t="s">
        <v>53</v>
      </c>
      <c r="C14" s="32"/>
      <c r="D14" s="32"/>
      <c r="E14" s="32"/>
      <c r="F14" s="33"/>
      <c r="G14" s="32"/>
      <c r="H14" s="34"/>
    </row>
    <row r="15" ht="14.3" customHeight="1" spans="1:8">
      <c r="A15" s="38"/>
      <c r="B15" s="36" t="s">
        <v>54</v>
      </c>
      <c r="C15" s="36"/>
      <c r="D15" s="36"/>
      <c r="E15" s="36"/>
      <c r="F15" s="37"/>
      <c r="G15" s="36"/>
      <c r="H15" s="38"/>
    </row>
  </sheetData>
  <mergeCells count="9">
    <mergeCell ref="B2:G2"/>
    <mergeCell ref="F3:G3"/>
    <mergeCell ref="B4:C4"/>
    <mergeCell ref="E4:G4"/>
    <mergeCell ref="B12:C12"/>
    <mergeCell ref="B14:G14"/>
    <mergeCell ref="B15:G15"/>
    <mergeCell ref="A7:A11"/>
    <mergeCell ref="D4:D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0" sqref="J10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39.625" customWidth="1"/>
    <col min="4" max="5" width="18.625" customWidth="1"/>
    <col min="6" max="6" width="18.625" style="1" customWidth="1"/>
    <col min="7" max="7" width="18.625" customWidth="1"/>
    <col min="8" max="8" width="1.53333333333333" customWidth="1"/>
  </cols>
  <sheetData>
    <row r="1" ht="15.8" customHeight="1" spans="1:8">
      <c r="A1" s="11"/>
      <c r="B1" s="3" t="s">
        <v>55</v>
      </c>
      <c r="C1" s="2"/>
      <c r="D1" s="2"/>
      <c r="E1" s="2"/>
      <c r="F1" s="39"/>
      <c r="G1" s="4"/>
      <c r="H1" s="5" t="s">
        <v>1</v>
      </c>
    </row>
    <row r="2" ht="22.6" customHeight="1" spans="1:8">
      <c r="A2" s="11"/>
      <c r="B2" s="6" t="s">
        <v>56</v>
      </c>
      <c r="C2" s="6"/>
      <c r="D2" s="6"/>
      <c r="E2" s="6"/>
      <c r="F2" s="7"/>
      <c r="G2" s="6"/>
      <c r="H2" s="5"/>
    </row>
    <row r="3" ht="17.05" customHeight="1" spans="1:8">
      <c r="A3" s="11"/>
      <c r="C3" s="8"/>
      <c r="D3" s="8"/>
      <c r="E3" s="8"/>
      <c r="F3" s="10" t="s">
        <v>3</v>
      </c>
      <c r="G3" s="9"/>
      <c r="H3" s="5"/>
    </row>
    <row r="4" ht="21.35" customHeight="1" spans="1:8">
      <c r="A4" s="11"/>
      <c r="B4" s="12" t="s">
        <v>6</v>
      </c>
      <c r="C4" s="12"/>
      <c r="D4" s="12" t="s">
        <v>7</v>
      </c>
      <c r="E4" s="12" t="s">
        <v>8</v>
      </c>
      <c r="F4" s="13"/>
      <c r="G4" s="12"/>
      <c r="H4" s="5"/>
    </row>
    <row r="5" ht="34.15" customHeight="1" spans="1:8">
      <c r="A5" s="11"/>
      <c r="B5" s="12" t="s">
        <v>39</v>
      </c>
      <c r="C5" s="12" t="s">
        <v>40</v>
      </c>
      <c r="D5" s="12"/>
      <c r="E5" s="12" t="s">
        <v>9</v>
      </c>
      <c r="F5" s="14" t="s">
        <v>10</v>
      </c>
      <c r="G5" s="15" t="s">
        <v>11</v>
      </c>
      <c r="H5" s="5"/>
    </row>
    <row r="6" ht="39" customHeight="1" spans="1:8">
      <c r="A6" s="11"/>
      <c r="B6" s="16" t="s">
        <v>57</v>
      </c>
      <c r="C6" s="16" t="s">
        <v>58</v>
      </c>
      <c r="D6" s="40">
        <v>352.03</v>
      </c>
      <c r="E6" s="40">
        <v>1073.82</v>
      </c>
      <c r="F6" s="19">
        <f t="shared" ref="F6:F11" si="0">E6-D6</f>
        <v>721.79</v>
      </c>
      <c r="G6" s="20">
        <f>F6/D6</f>
        <v>2.05036502570804</v>
      </c>
      <c r="H6" s="5"/>
    </row>
    <row r="7" ht="39" customHeight="1" spans="1:8">
      <c r="A7" s="11"/>
      <c r="B7" s="16" t="s">
        <v>59</v>
      </c>
      <c r="C7" s="16" t="s">
        <v>60</v>
      </c>
      <c r="D7" s="40">
        <v>62.4</v>
      </c>
      <c r="E7" s="40">
        <v>68.87</v>
      </c>
      <c r="F7" s="19">
        <f t="shared" si="0"/>
        <v>6.47000000000001</v>
      </c>
      <c r="G7" s="20">
        <f t="shared" ref="G6:G11" si="1">F7/D7</f>
        <v>0.103685897435898</v>
      </c>
      <c r="H7" s="5"/>
    </row>
    <row r="8" ht="39" customHeight="1" spans="1:8">
      <c r="A8" s="11"/>
      <c r="B8" s="22" t="s">
        <v>61</v>
      </c>
      <c r="C8" s="16" t="s">
        <v>62</v>
      </c>
      <c r="D8" s="40">
        <v>62.4</v>
      </c>
      <c r="E8" s="40">
        <v>68.87</v>
      </c>
      <c r="F8" s="19">
        <f t="shared" si="0"/>
        <v>6.47000000000001</v>
      </c>
      <c r="G8" s="20">
        <f t="shared" si="1"/>
        <v>0.103685897435898</v>
      </c>
      <c r="H8" s="5"/>
    </row>
    <row r="9" ht="39" customHeight="1" spans="2:8">
      <c r="B9" s="16" t="s">
        <v>63</v>
      </c>
      <c r="C9" s="16" t="s">
        <v>64</v>
      </c>
      <c r="D9" s="40">
        <v>289.63</v>
      </c>
      <c r="E9" s="40">
        <v>1004.95</v>
      </c>
      <c r="F9" s="19">
        <f t="shared" si="0"/>
        <v>715.32</v>
      </c>
      <c r="G9" s="20">
        <f t="shared" si="1"/>
        <v>2.46977177778545</v>
      </c>
      <c r="H9" s="5"/>
    </row>
    <row r="10" ht="39" customHeight="1" spans="2:8">
      <c r="B10" s="22" t="s">
        <v>65</v>
      </c>
      <c r="C10" s="16" t="s">
        <v>64</v>
      </c>
      <c r="D10" s="40">
        <v>289.63</v>
      </c>
      <c r="E10" s="40">
        <v>1004.95</v>
      </c>
      <c r="F10" s="19">
        <f t="shared" si="0"/>
        <v>715.32</v>
      </c>
      <c r="G10" s="20">
        <f t="shared" si="1"/>
        <v>2.46977177778545</v>
      </c>
      <c r="H10" s="5"/>
    </row>
    <row r="11" ht="39" customHeight="1" spans="1:8">
      <c r="A11" s="34"/>
      <c r="B11" s="25" t="s">
        <v>52</v>
      </c>
      <c r="C11" s="25"/>
      <c r="D11" s="41">
        <v>352.03</v>
      </c>
      <c r="E11" s="41">
        <v>1073.82</v>
      </c>
      <c r="F11" s="42">
        <f t="shared" si="0"/>
        <v>721.79</v>
      </c>
      <c r="G11" s="43">
        <f t="shared" si="1"/>
        <v>2.05036502570804</v>
      </c>
      <c r="H11" s="5"/>
    </row>
    <row r="12" ht="12.8" customHeight="1" spans="1:8">
      <c r="A12" s="28"/>
      <c r="B12" s="28" t="s">
        <v>1</v>
      </c>
      <c r="C12" s="28"/>
      <c r="D12" s="28"/>
      <c r="E12" s="28"/>
      <c r="F12" s="44"/>
      <c r="G12" s="28"/>
      <c r="H12" s="30"/>
    </row>
    <row r="13" ht="14.3" customHeight="1" spans="1:8">
      <c r="A13" s="31"/>
      <c r="B13" s="32" t="s">
        <v>53</v>
      </c>
      <c r="C13" s="32"/>
      <c r="D13" s="32"/>
      <c r="E13" s="32"/>
      <c r="F13" s="33"/>
      <c r="G13" s="32"/>
      <c r="H13" s="34"/>
    </row>
    <row r="14" ht="14.3" customHeight="1" spans="1:8">
      <c r="A14" s="35"/>
      <c r="B14" s="36" t="s">
        <v>66</v>
      </c>
      <c r="C14" s="36"/>
      <c r="D14" s="36"/>
      <c r="E14" s="36"/>
      <c r="F14" s="37"/>
      <c r="G14" s="36"/>
      <c r="H14" s="38"/>
    </row>
  </sheetData>
  <mergeCells count="8">
    <mergeCell ref="B2:G2"/>
    <mergeCell ref="F3:G3"/>
    <mergeCell ref="B4:C4"/>
    <mergeCell ref="E4:G4"/>
    <mergeCell ref="B11:C11"/>
    <mergeCell ref="B13:G13"/>
    <mergeCell ref="B14:G14"/>
    <mergeCell ref="D4:D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6" sqref="B16:G16"/>
    </sheetView>
  </sheetViews>
  <sheetFormatPr defaultColWidth="10" defaultRowHeight="13.5" outlineLevelCol="7"/>
  <cols>
    <col min="1" max="1" width="1.53333333333333" customWidth="1"/>
    <col min="2" max="2" width="12.8166666666667" customWidth="1"/>
    <col min="3" max="3" width="37.625" customWidth="1"/>
    <col min="4" max="5" width="18.625" customWidth="1"/>
    <col min="6" max="6" width="18.625" style="1" customWidth="1"/>
    <col min="7" max="7" width="18.625" customWidth="1"/>
    <col min="8" max="8" width="1.53333333333333" customWidth="1"/>
    <col min="9" max="9" width="9.76666666666667" customWidth="1"/>
  </cols>
  <sheetData>
    <row r="1" ht="15.8" customHeight="1" spans="1:8">
      <c r="A1" s="2"/>
      <c r="B1" s="3" t="s">
        <v>67</v>
      </c>
      <c r="C1" s="2"/>
      <c r="D1" s="2"/>
      <c r="E1" s="4"/>
      <c r="G1" s="4"/>
      <c r="H1" s="5" t="s">
        <v>1</v>
      </c>
    </row>
    <row r="2" ht="22.6" customHeight="1" spans="1:8">
      <c r="A2" s="2"/>
      <c r="B2" s="6" t="s">
        <v>68</v>
      </c>
      <c r="C2" s="6"/>
      <c r="D2" s="6"/>
      <c r="E2" s="6"/>
      <c r="F2" s="7"/>
      <c r="G2" s="6"/>
      <c r="H2" s="5"/>
    </row>
    <row r="3" ht="17.05" customHeight="1" spans="1:8">
      <c r="A3" s="8"/>
      <c r="C3" s="8"/>
      <c r="D3" s="8"/>
      <c r="E3" s="9" t="s">
        <v>3</v>
      </c>
      <c r="F3" s="10"/>
      <c r="G3" s="9"/>
      <c r="H3" s="5"/>
    </row>
    <row r="4" ht="21.35" customHeight="1" spans="1:8">
      <c r="A4" s="11"/>
      <c r="B4" s="12" t="s">
        <v>6</v>
      </c>
      <c r="C4" s="12"/>
      <c r="D4" s="12" t="s">
        <v>7</v>
      </c>
      <c r="E4" s="12" t="s">
        <v>8</v>
      </c>
      <c r="F4" s="13"/>
      <c r="G4" s="12"/>
      <c r="H4" s="5"/>
    </row>
    <row r="5" ht="34.15" customHeight="1" spans="1:8">
      <c r="A5" s="11"/>
      <c r="B5" s="12" t="s">
        <v>39</v>
      </c>
      <c r="C5" s="12" t="s">
        <v>40</v>
      </c>
      <c r="D5" s="12"/>
      <c r="E5" s="12" t="s">
        <v>9</v>
      </c>
      <c r="F5" s="14" t="s">
        <v>10</v>
      </c>
      <c r="G5" s="15" t="s">
        <v>11</v>
      </c>
      <c r="H5" s="5"/>
    </row>
    <row r="6" ht="29" customHeight="1" spans="2:8">
      <c r="B6" s="16" t="s">
        <v>69</v>
      </c>
      <c r="C6" s="16" t="s">
        <v>70</v>
      </c>
      <c r="D6" s="17">
        <v>255.72</v>
      </c>
      <c r="E6" s="18">
        <v>1073.82</v>
      </c>
      <c r="F6" s="19">
        <f>E6-D6</f>
        <v>818.1</v>
      </c>
      <c r="G6" s="20">
        <f t="shared" ref="G6:G13" si="0">F6/D6</f>
        <v>3.19920225246363</v>
      </c>
      <c r="H6" s="21"/>
    </row>
    <row r="7" ht="29" customHeight="1" spans="1:8">
      <c r="A7" s="11"/>
      <c r="B7" s="22" t="s">
        <v>71</v>
      </c>
      <c r="C7" s="16" t="s">
        <v>72</v>
      </c>
      <c r="D7" s="17">
        <v>91.1</v>
      </c>
      <c r="E7" s="23">
        <v>100.87</v>
      </c>
      <c r="F7" s="19">
        <f t="shared" ref="F7:F13" si="1">E7-D7</f>
        <v>9.77000000000001</v>
      </c>
      <c r="G7" s="20">
        <f t="shared" si="0"/>
        <v>0.107244785949506</v>
      </c>
      <c r="H7" s="21"/>
    </row>
    <row r="8" ht="29" customHeight="1" spans="1:8">
      <c r="A8" s="11"/>
      <c r="B8" s="22" t="s">
        <v>73</v>
      </c>
      <c r="C8" s="16" t="s">
        <v>74</v>
      </c>
      <c r="D8" s="17">
        <v>164.62</v>
      </c>
      <c r="E8" s="23">
        <v>972.95</v>
      </c>
      <c r="F8" s="19">
        <f t="shared" si="1"/>
        <v>808.33</v>
      </c>
      <c r="G8" s="20">
        <f t="shared" si="0"/>
        <v>4.9102782164986</v>
      </c>
      <c r="H8" s="21"/>
    </row>
    <row r="9" ht="29" customHeight="1" spans="2:8">
      <c r="B9" s="16" t="s">
        <v>75</v>
      </c>
      <c r="C9" s="16" t="s">
        <v>76</v>
      </c>
      <c r="D9" s="17">
        <v>1.3</v>
      </c>
      <c r="E9" s="17"/>
      <c r="F9" s="19">
        <f t="shared" si="1"/>
        <v>-1.3</v>
      </c>
      <c r="G9" s="20">
        <f t="shared" si="0"/>
        <v>-1</v>
      </c>
      <c r="H9" s="21"/>
    </row>
    <row r="10" ht="29" customHeight="1" spans="1:8">
      <c r="A10" s="11"/>
      <c r="B10" s="22" t="s">
        <v>77</v>
      </c>
      <c r="C10" s="16" t="s">
        <v>78</v>
      </c>
      <c r="D10" s="17">
        <v>1.3</v>
      </c>
      <c r="E10" s="17"/>
      <c r="F10" s="19">
        <f t="shared" si="1"/>
        <v>-1.3</v>
      </c>
      <c r="G10" s="20">
        <f t="shared" si="0"/>
        <v>-1</v>
      </c>
      <c r="H10" s="21"/>
    </row>
    <row r="11" ht="29" customHeight="1" spans="2:8">
      <c r="B11" s="16" t="s">
        <v>79</v>
      </c>
      <c r="C11" s="16" t="s">
        <v>80</v>
      </c>
      <c r="D11" s="17">
        <v>95.01</v>
      </c>
      <c r="E11" s="17"/>
      <c r="F11" s="19">
        <f t="shared" si="1"/>
        <v>-95.01</v>
      </c>
      <c r="G11" s="20">
        <f t="shared" si="0"/>
        <v>-1</v>
      </c>
      <c r="H11" s="21"/>
    </row>
    <row r="12" ht="29" customHeight="1" spans="1:8">
      <c r="A12" s="11"/>
      <c r="B12" s="22" t="s">
        <v>81</v>
      </c>
      <c r="C12" s="16" t="s">
        <v>80</v>
      </c>
      <c r="D12" s="17">
        <v>95.01</v>
      </c>
      <c r="E12" s="17"/>
      <c r="F12" s="19">
        <f t="shared" si="1"/>
        <v>-95.01</v>
      </c>
      <c r="G12" s="20">
        <f t="shared" si="0"/>
        <v>-1</v>
      </c>
      <c r="H12" s="21"/>
    </row>
    <row r="13" ht="29" customHeight="1" spans="1:8">
      <c r="A13" s="24"/>
      <c r="B13" s="25" t="s">
        <v>52</v>
      </c>
      <c r="C13" s="25"/>
      <c r="D13" s="25">
        <f>D6+D9+D11</f>
        <v>352.03</v>
      </c>
      <c r="E13" s="26">
        <v>1073.82</v>
      </c>
      <c r="F13" s="19">
        <f t="shared" si="1"/>
        <v>721.79</v>
      </c>
      <c r="G13" s="20">
        <f t="shared" si="0"/>
        <v>2.05036502570804</v>
      </c>
      <c r="H13" s="27"/>
    </row>
    <row r="14" ht="12.8" customHeight="1" spans="1:8">
      <c r="A14" s="28"/>
      <c r="B14" s="28" t="s">
        <v>1</v>
      </c>
      <c r="C14" s="28"/>
      <c r="D14" s="28"/>
      <c r="E14" s="28"/>
      <c r="F14" s="29"/>
      <c r="G14" s="28"/>
      <c r="H14" s="30"/>
    </row>
    <row r="15" ht="14.3" customHeight="1" spans="1:8">
      <c r="A15" s="31"/>
      <c r="B15" s="32" t="s">
        <v>53</v>
      </c>
      <c r="C15" s="32"/>
      <c r="D15" s="32"/>
      <c r="E15" s="32"/>
      <c r="F15" s="33"/>
      <c r="G15" s="32"/>
      <c r="H15" s="34"/>
    </row>
    <row r="16" ht="14.3" customHeight="1" spans="1:8">
      <c r="A16" s="35"/>
      <c r="B16" s="36" t="s">
        <v>82</v>
      </c>
      <c r="C16" s="36"/>
      <c r="D16" s="36"/>
      <c r="E16" s="36"/>
      <c r="F16" s="37"/>
      <c r="G16" s="36"/>
      <c r="H16" s="38"/>
    </row>
  </sheetData>
  <mergeCells count="9">
    <mergeCell ref="B2:G2"/>
    <mergeCell ref="E3:G3"/>
    <mergeCell ref="B4:C4"/>
    <mergeCell ref="E4:G4"/>
    <mergeCell ref="B13:C13"/>
    <mergeCell ref="B15:G15"/>
    <mergeCell ref="B16:G16"/>
    <mergeCell ref="A7:A8"/>
    <mergeCell ref="D4:D5"/>
  </mergeCells>
  <printOptions horizontalCentered="1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国有资本经营预算收支预算总表</vt:lpstr>
      <vt:lpstr>国有资本经营预算本级收入预算表</vt:lpstr>
      <vt:lpstr>国有资本经营预算本级支出预算表</vt:lpstr>
      <vt:lpstr>国有资本经营预算本级支出政府经济分类明细表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2026-01-04T16:21:00Z</dcterms:created>
  <dcterms:modified xsi:type="dcterms:W3CDTF">2026-01-20T05:34:07Z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FC843F1FE5D34BE3A421DF601A6022F9_13</vt:lpwstr>
  </property>
  <property fmtid="{D5CDD505-2E9C-101B-9397-08002B2CF9AE}" pid="3" name="KSOProductBuildVer">
    <vt:lpwstr>2052-11.1.0.15319</vt:lpwstr>
  </property>
</Properties>
</file>